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jackson/Documents/OneDrive - CCSC/pupil premium/2019 20/"/>
    </mc:Choice>
  </mc:AlternateContent>
  <xr:revisionPtr revIDLastSave="24" documentId="8_{E31673EC-56CA-314B-A7AE-EFB697402E28}" xr6:coauthVersionLast="43" xr6:coauthVersionMax="43" xr10:uidLastSave="{77FCC033-5567-6F41-9B0F-D9006E81E641}"/>
  <bookViews>
    <workbookView xWindow="4400" yWindow="440" windowWidth="28800" windowHeight="16540" tabRatio="500" xr2:uid="{00000000-000D-0000-FFFF-FFFF00000000}"/>
  </bookViews>
  <sheets>
    <sheet name="Sheet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I27" i="2"/>
  <c r="F26" i="2"/>
  <c r="G29" i="2" s="1"/>
  <c r="A26" i="2"/>
  <c r="D24" i="2" s="1"/>
</calcChain>
</file>

<file path=xl/sharedStrings.xml><?xml version="1.0" encoding="utf-8"?>
<sst xmlns="http://schemas.openxmlformats.org/spreadsheetml/2006/main" count="97" uniqueCount="87">
  <si>
    <t>Chesterton Community Sports College – Pupil Premium Spend</t>
  </si>
  <si>
    <t xml:space="preserve">The pupil premium was introduced in April 2011 and is allocated to children from low income </t>
  </si>
  <si>
    <t xml:space="preserve">families who are known to be eligible for Free School Meals (FSM) in any of the last 6 years, or have </t>
  </si>
  <si>
    <t>been looked after continuously for more than 6 months.</t>
  </si>
  <si>
    <t xml:space="preserve">The Government believes that the Pupil Premium is the best way to address the current underlying </t>
  </si>
  <si>
    <t>inequalities between children eligible for FSM and other children by ensuring the funding reaches</t>
  </si>
  <si>
    <t>the children who need it most.</t>
  </si>
  <si>
    <t>It is up to the School to decide the best way to spend the pupil premium and as a school we have</t>
  </si>
  <si>
    <t xml:space="preserve">had an immense success rate at narrowing the gap. </t>
  </si>
  <si>
    <t>How is the pupil premium spent?</t>
  </si>
  <si>
    <t>Target audience</t>
  </si>
  <si>
    <t>Activity</t>
  </si>
  <si>
    <t>Cost</t>
  </si>
  <si>
    <t>Impact Measure</t>
  </si>
  <si>
    <t>Year 6 / 7</t>
  </si>
  <si>
    <t>Additional transitional activities and information gathering</t>
  </si>
  <si>
    <t>Smooth transition to High School</t>
  </si>
  <si>
    <t>Whole School</t>
  </si>
  <si>
    <t>Maintenance of high ratio of ICT for pupil use in school</t>
  </si>
  <si>
    <t>Ensure pupils have access to ICT for study</t>
  </si>
  <si>
    <t>Counselling available when needed for most vulnerable children (offered by external support)</t>
  </si>
  <si>
    <t>The needs of the vulnerable children are met and they feel more confident in their studies</t>
  </si>
  <si>
    <t>Resourcing and staffing of AEU for vulnerable pupils / pastoral support managed by a teaching assistant</t>
  </si>
  <si>
    <t>Vulnerable children are supported and make academic progress</t>
  </si>
  <si>
    <t xml:space="preserve">Attendance – attendance worker </t>
  </si>
  <si>
    <t>Increased pupil attendance.</t>
  </si>
  <si>
    <t>Support for parents</t>
  </si>
  <si>
    <t>Year 10 - 11</t>
  </si>
  <si>
    <t>Careers Support – all pupils to receive 1- 1 session with careers advisor and any necessary follow - ups</t>
  </si>
  <si>
    <t xml:space="preserve">Reduced number of NEET. </t>
  </si>
  <si>
    <t>Support towards educational visits</t>
  </si>
  <si>
    <t>Whole school</t>
  </si>
  <si>
    <t>Special lunchtime club for more vulnerable pupils (AEU and room 30)</t>
  </si>
  <si>
    <t>Provide a structure to free time, improving pupils self-esteem, confidence, and results</t>
  </si>
  <si>
    <t xml:space="preserve">Parental engagement </t>
  </si>
  <si>
    <t>support services</t>
  </si>
  <si>
    <t>Parents feel school is approachable and they feel informed about their child’s progress</t>
  </si>
  <si>
    <t>Year 7-9</t>
  </si>
  <si>
    <t>Support pupils with access to a wider range of cultural and enrichment activities</t>
  </si>
  <si>
    <t>Parental engagement</t>
  </si>
  <si>
    <t>Management point for staff</t>
  </si>
  <si>
    <t>Responsibility to include increasing parental contact with hard to reach families</t>
  </si>
  <si>
    <t>Whole school and parental engagement</t>
  </si>
  <si>
    <t>Show my homework subscription</t>
  </si>
  <si>
    <t>Increased humanities teaching staff by 1</t>
  </si>
  <si>
    <t>Create smaller groups across humanities</t>
  </si>
  <si>
    <t>CLW enhancemnet and enrichment</t>
  </si>
  <si>
    <t>Year 10</t>
  </si>
  <si>
    <t>Post 16 week</t>
  </si>
  <si>
    <t xml:space="preserve">Support pupils with appropriate choice for KS5 </t>
  </si>
  <si>
    <t xml:space="preserve">For the academic year 2018-19 CCSC expects to receive a pupil premium of £226, 270.   </t>
  </si>
  <si>
    <t>Increased maths teaching staff by 1</t>
  </si>
  <si>
    <t>Improve outcomes by providing more specialist teaching in maths</t>
  </si>
  <si>
    <t>Increased english staffing by 1</t>
  </si>
  <si>
    <t>Improve outcomes by providing smaller groups in english</t>
  </si>
  <si>
    <t>Increased Science staffing by 0.6</t>
  </si>
  <si>
    <t>Increased MFL staffing by 0.8</t>
  </si>
  <si>
    <t>Improve outcomes by providing smaller groups in MFL</t>
  </si>
  <si>
    <t>Improve outcomes by providing smaller groups in Science</t>
  </si>
  <si>
    <t>Improve pupil learning and engagement in STEM subjects, including increasing knowledge of opportunities beyond school</t>
  </si>
  <si>
    <t>Ensure equality of provision and improve cultural experiences</t>
  </si>
  <si>
    <t>increase tracking and monitoring of pupils independent learning, parents have a greater understanding and help to develop independent lifelong learning</t>
  </si>
  <si>
    <t>management point STEM co-ordinator</t>
  </si>
  <si>
    <t>What has been the impact of the spending?</t>
  </si>
  <si>
    <t>The pupil premium spending has been invaluable this year as it has enabled the school to support a</t>
  </si>
  <si>
    <t xml:space="preserve">variety of pupils deal with immensly complex needs. These are mainly related to community issues and </t>
  </si>
  <si>
    <t xml:space="preserve">their studies. They achieved way below their target grades but remained in education and </t>
  </si>
  <si>
    <t xml:space="preserve">The additional money we have spent on careers and transition work has ensured that they were </t>
  </si>
  <si>
    <t>able to secure good quality post-16 provision; NEET statistics are currently 0%.</t>
  </si>
  <si>
    <t>Other year groups in school have benefitted from the funding by experiencing a wider</t>
  </si>
  <si>
    <t xml:space="preserve">cultural experience than they otherwise would.  Our post 16 week for year 10, activities week </t>
  </si>
  <si>
    <t>from the pupil premium funding.  These experiences have ensured that all children have had the</t>
  </si>
  <si>
    <t>chance to learn in a different way and have experience, both creative and cultural, that they</t>
  </si>
  <si>
    <t>would not otherwise have had.</t>
  </si>
  <si>
    <t>a number of health factors.</t>
  </si>
  <si>
    <t>This has meant that 5 pupils in year 11 have been able to stay in education and complete</t>
  </si>
  <si>
    <t xml:space="preserve">obtained GCSE results  - without this funding, they would have left education with no qualifications  </t>
  </si>
  <si>
    <t>and not gone onto appropriate post-16 pathways.</t>
  </si>
  <si>
    <t>Attainment for our disadavantaged pupils has remained stable over the past two years, despite</t>
  </si>
  <si>
    <t>a continuing increase in complexity of individual needs.</t>
  </si>
  <si>
    <t>for year 9 and creative learning week for years 7 &amp; 8, would not have been possible without the contributions</t>
  </si>
  <si>
    <t xml:space="preserve">We have increased the number of activities that have taken place to give students new </t>
  </si>
  <si>
    <t>experiences including targetted visits to workplaces and Universities, especially for STEM</t>
  </si>
  <si>
    <t>related courses.</t>
  </si>
  <si>
    <t>Counselling services have been accessed by a large number of pupils - some were for one-off</t>
  </si>
  <si>
    <t>sessions and others were longer six week sessions.  These have had a positive impact on pupils</t>
  </si>
  <si>
    <t>many of whom would have failed to continue to attend school as a result of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</si>
</sst>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&quot;£&quot;#,##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 wrapText="1"/>
    </xf>
    <xf numFmtId="165" fontId="0" fillId="0" borderId="0" xfId="0" applyNumberFormat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41" workbookViewId="0">
      <selection activeCell="B75" sqref="B75"/>
    </sheetView>
  </sheetViews>
  <sheetFormatPr baseColWidth="10" defaultRowHeight="16" x14ac:dyDescent="0.2"/>
  <cols>
    <col min="1" max="1" width="15.33203125" customWidth="1"/>
    <col min="2" max="2" width="24" customWidth="1"/>
    <col min="3" max="3" width="9.83203125" customWidth="1"/>
    <col min="4" max="4" width="29.5" customWidth="1"/>
  </cols>
  <sheetData>
    <row r="1" spans="1:4" x14ac:dyDescent="0.2">
      <c r="A1" s="1" t="s">
        <v>0</v>
      </c>
    </row>
    <row r="2" spans="1:4" x14ac:dyDescent="0.2">
      <c r="A2" s="1"/>
    </row>
    <row r="3" spans="1:4" x14ac:dyDescent="0.2">
      <c r="A3" s="2" t="s">
        <v>1</v>
      </c>
    </row>
    <row r="4" spans="1:4" x14ac:dyDescent="0.2">
      <c r="A4" s="2" t="s">
        <v>2</v>
      </c>
    </row>
    <row r="5" spans="1:4" x14ac:dyDescent="0.2">
      <c r="A5" s="2" t="s">
        <v>3</v>
      </c>
    </row>
    <row r="6" spans="1:4" x14ac:dyDescent="0.2">
      <c r="A6" s="2"/>
    </row>
    <row r="7" spans="1:4" x14ac:dyDescent="0.2">
      <c r="A7" s="2" t="s">
        <v>4</v>
      </c>
    </row>
    <row r="8" spans="1:4" x14ac:dyDescent="0.2">
      <c r="A8" s="2" t="s">
        <v>5</v>
      </c>
    </row>
    <row r="9" spans="1:4" x14ac:dyDescent="0.2">
      <c r="A9" s="2" t="s">
        <v>6</v>
      </c>
    </row>
    <row r="10" spans="1:4" x14ac:dyDescent="0.2">
      <c r="A10" s="2"/>
    </row>
    <row r="11" spans="1:4" x14ac:dyDescent="0.2">
      <c r="A11" s="2" t="s">
        <v>7</v>
      </c>
    </row>
    <row r="12" spans="1:4" x14ac:dyDescent="0.2">
      <c r="A12" s="2" t="s">
        <v>8</v>
      </c>
    </row>
    <row r="13" spans="1:4" x14ac:dyDescent="0.2">
      <c r="A13" s="2"/>
    </row>
    <row r="14" spans="1:4" x14ac:dyDescent="0.2">
      <c r="A14" s="2" t="s">
        <v>50</v>
      </c>
    </row>
    <row r="16" spans="1:4" x14ac:dyDescent="0.2">
      <c r="A16" s="3" t="s">
        <v>9</v>
      </c>
      <c r="B16" s="4"/>
      <c r="C16" s="4"/>
      <c r="D16" s="4"/>
    </row>
    <row r="17" spans="1:4" ht="17" thickBot="1" x14ac:dyDescent="0.25">
      <c r="A17" s="3"/>
      <c r="B17" s="4"/>
      <c r="C17" s="4"/>
      <c r="D17" s="4"/>
    </row>
    <row r="18" spans="1:4" ht="17" thickBot="1" x14ac:dyDescent="0.25">
      <c r="A18" s="5" t="s">
        <v>10</v>
      </c>
      <c r="B18" s="6" t="s">
        <v>11</v>
      </c>
      <c r="C18" s="6" t="s">
        <v>12</v>
      </c>
      <c r="D18" s="6" t="s">
        <v>13</v>
      </c>
    </row>
    <row r="19" spans="1:4" s="9" customFormat="1" ht="31" thickBot="1" x14ac:dyDescent="0.25">
      <c r="A19" s="8" t="s">
        <v>14</v>
      </c>
      <c r="B19" s="7" t="s">
        <v>15</v>
      </c>
      <c r="C19" s="20">
        <v>9000</v>
      </c>
      <c r="D19" s="7" t="s">
        <v>16</v>
      </c>
    </row>
    <row r="20" spans="1:4" s="9" customFormat="1" ht="31" thickBot="1" x14ac:dyDescent="0.25">
      <c r="A20" s="8" t="s">
        <v>17</v>
      </c>
      <c r="B20" s="7" t="s">
        <v>18</v>
      </c>
      <c r="C20" s="20">
        <v>10000</v>
      </c>
      <c r="D20" s="7" t="s">
        <v>19</v>
      </c>
    </row>
    <row r="21" spans="1:4" s="9" customFormat="1" ht="61" thickBot="1" x14ac:dyDescent="0.25">
      <c r="A21" s="8" t="s">
        <v>17</v>
      </c>
      <c r="B21" s="7" t="s">
        <v>20</v>
      </c>
      <c r="C21" s="20">
        <v>14000</v>
      </c>
      <c r="D21" s="7" t="s">
        <v>21</v>
      </c>
    </row>
    <row r="22" spans="1:4" s="9" customFormat="1" ht="61" thickBot="1" x14ac:dyDescent="0.25">
      <c r="A22" s="8" t="s">
        <v>17</v>
      </c>
      <c r="B22" s="7" t="s">
        <v>22</v>
      </c>
      <c r="C22" s="21">
        <v>25970</v>
      </c>
      <c r="D22" s="7" t="s">
        <v>23</v>
      </c>
    </row>
    <row r="23" spans="1:4" s="9" customFormat="1" ht="29" customHeight="1" x14ac:dyDescent="0.2">
      <c r="A23" s="25" t="s">
        <v>17</v>
      </c>
      <c r="B23" s="27" t="s">
        <v>24</v>
      </c>
      <c r="C23" s="29">
        <v>12170</v>
      </c>
      <c r="D23" s="11" t="s">
        <v>25</v>
      </c>
    </row>
    <row r="24" spans="1:4" s="9" customFormat="1" ht="17" thickBot="1" x14ac:dyDescent="0.25">
      <c r="A24" s="26"/>
      <c r="B24" s="28"/>
      <c r="C24" s="30"/>
      <c r="D24" s="7" t="s">
        <v>26</v>
      </c>
    </row>
    <row r="25" spans="1:4" s="9" customFormat="1" ht="31" thickBot="1" x14ac:dyDescent="0.25">
      <c r="A25" s="8" t="s">
        <v>17</v>
      </c>
      <c r="B25" s="7" t="s">
        <v>51</v>
      </c>
      <c r="C25" s="21">
        <v>23870</v>
      </c>
      <c r="D25" s="7" t="s">
        <v>52</v>
      </c>
    </row>
    <row r="26" spans="1:4" s="9" customFormat="1" ht="31" thickBot="1" x14ac:dyDescent="0.25">
      <c r="A26" s="19" t="s">
        <v>17</v>
      </c>
      <c r="B26" s="7" t="s">
        <v>44</v>
      </c>
      <c r="C26" s="21">
        <v>23870</v>
      </c>
      <c r="D26" s="7" t="s">
        <v>45</v>
      </c>
    </row>
    <row r="27" spans="1:4" s="9" customFormat="1" ht="31" thickBot="1" x14ac:dyDescent="0.25">
      <c r="A27" s="24" t="s">
        <v>17</v>
      </c>
      <c r="B27" s="7" t="s">
        <v>53</v>
      </c>
      <c r="C27" s="21">
        <v>23870</v>
      </c>
      <c r="D27" s="7" t="s">
        <v>54</v>
      </c>
    </row>
    <row r="28" spans="1:4" s="9" customFormat="1" ht="31" thickBot="1" x14ac:dyDescent="0.25">
      <c r="A28" s="24" t="s">
        <v>31</v>
      </c>
      <c r="B28" s="7" t="s">
        <v>56</v>
      </c>
      <c r="C28" s="21">
        <v>19096</v>
      </c>
      <c r="D28" s="7" t="s">
        <v>57</v>
      </c>
    </row>
    <row r="29" spans="1:4" s="9" customFormat="1" ht="31" thickBot="1" x14ac:dyDescent="0.25">
      <c r="A29" s="24" t="s">
        <v>17</v>
      </c>
      <c r="B29" s="7" t="s">
        <v>55</v>
      </c>
      <c r="C29" s="21">
        <v>14322</v>
      </c>
      <c r="D29" s="7" t="s">
        <v>58</v>
      </c>
    </row>
    <row r="30" spans="1:4" s="9" customFormat="1" ht="46" thickBot="1" x14ac:dyDescent="0.25">
      <c r="A30" s="24" t="s">
        <v>17</v>
      </c>
      <c r="B30" s="7" t="s">
        <v>62</v>
      </c>
      <c r="C30" s="21">
        <v>1800</v>
      </c>
      <c r="D30" s="7" t="s">
        <v>59</v>
      </c>
    </row>
    <row r="31" spans="1:4" s="9" customFormat="1" ht="61" thickBot="1" x14ac:dyDescent="0.25">
      <c r="A31" s="8" t="s">
        <v>27</v>
      </c>
      <c r="B31" s="7" t="s">
        <v>28</v>
      </c>
      <c r="C31" s="21">
        <v>8000</v>
      </c>
      <c r="D31" s="7" t="s">
        <v>29</v>
      </c>
    </row>
    <row r="32" spans="1:4" s="9" customFormat="1" ht="31" thickBot="1" x14ac:dyDescent="0.25">
      <c r="A32" s="8" t="s">
        <v>17</v>
      </c>
      <c r="B32" s="7" t="s">
        <v>30</v>
      </c>
      <c r="C32" s="20">
        <v>4000</v>
      </c>
      <c r="D32" s="7" t="s">
        <v>60</v>
      </c>
    </row>
    <row r="33" spans="1:4" s="9" customFormat="1" ht="46" thickBot="1" x14ac:dyDescent="0.25">
      <c r="A33" s="8" t="s">
        <v>31</v>
      </c>
      <c r="B33" s="7" t="s">
        <v>32</v>
      </c>
      <c r="C33" s="20">
        <v>4110</v>
      </c>
      <c r="D33" s="7" t="s">
        <v>33</v>
      </c>
    </row>
    <row r="34" spans="1:4" s="9" customFormat="1" ht="31" thickBot="1" x14ac:dyDescent="0.25">
      <c r="A34" s="15" t="s">
        <v>37</v>
      </c>
      <c r="B34" s="7" t="s">
        <v>46</v>
      </c>
      <c r="C34" s="20">
        <v>10500</v>
      </c>
      <c r="D34" s="7" t="s">
        <v>38</v>
      </c>
    </row>
    <row r="35" spans="1:4" s="9" customFormat="1" ht="31" thickBot="1" x14ac:dyDescent="0.25">
      <c r="A35" s="23" t="s">
        <v>47</v>
      </c>
      <c r="B35" s="7" t="s">
        <v>48</v>
      </c>
      <c r="C35" s="20">
        <v>6000</v>
      </c>
      <c r="D35" s="7" t="s">
        <v>49</v>
      </c>
    </row>
    <row r="36" spans="1:4" s="9" customFormat="1" ht="61" thickBot="1" x14ac:dyDescent="0.25">
      <c r="A36" s="13" t="s">
        <v>42</v>
      </c>
      <c r="B36" s="7" t="s">
        <v>43</v>
      </c>
      <c r="C36" s="20">
        <v>4200</v>
      </c>
      <c r="D36" s="7" t="s">
        <v>61</v>
      </c>
    </row>
    <row r="37" spans="1:4" s="9" customFormat="1" ht="46" thickBot="1" x14ac:dyDescent="0.25">
      <c r="A37" s="13" t="s">
        <v>39</v>
      </c>
      <c r="B37" s="7" t="s">
        <v>40</v>
      </c>
      <c r="C37" s="20">
        <v>1800</v>
      </c>
      <c r="D37" s="7" t="s">
        <v>41</v>
      </c>
    </row>
    <row r="38" spans="1:4" s="9" customFormat="1" ht="46" thickBot="1" x14ac:dyDescent="0.25">
      <c r="A38" s="13" t="s">
        <v>34</v>
      </c>
      <c r="B38" s="14" t="s">
        <v>35</v>
      </c>
      <c r="C38" s="20">
        <v>10000</v>
      </c>
      <c r="D38" s="7" t="s">
        <v>36</v>
      </c>
    </row>
    <row r="39" spans="1:4" x14ac:dyDescent="0.2">
      <c r="C39" s="22">
        <f>SUM(C19:C38)</f>
        <v>226578</v>
      </c>
    </row>
    <row r="43" spans="1:4" x14ac:dyDescent="0.2">
      <c r="A43" s="31" t="s">
        <v>63</v>
      </c>
    </row>
    <row r="45" spans="1:4" x14ac:dyDescent="0.2">
      <c r="A45" t="s">
        <v>64</v>
      </c>
    </row>
    <row r="46" spans="1:4" x14ac:dyDescent="0.2">
      <c r="A46" t="s">
        <v>65</v>
      </c>
    </row>
    <row r="47" spans="1:4" x14ac:dyDescent="0.2">
      <c r="A47" t="s">
        <v>74</v>
      </c>
    </row>
    <row r="49" spans="1:1" x14ac:dyDescent="0.2">
      <c r="A49" t="s">
        <v>84</v>
      </c>
    </row>
    <row r="50" spans="1:1" x14ac:dyDescent="0.2">
      <c r="A50" t="s">
        <v>85</v>
      </c>
    </row>
    <row r="51" spans="1:1" x14ac:dyDescent="0.2">
      <c r="A51" t="s">
        <v>86</v>
      </c>
    </row>
    <row r="53" spans="1:1" x14ac:dyDescent="0.2">
      <c r="A53" t="s">
        <v>75</v>
      </c>
    </row>
    <row r="54" spans="1:1" x14ac:dyDescent="0.2">
      <c r="A54" t="s">
        <v>66</v>
      </c>
    </row>
    <row r="55" spans="1:1" x14ac:dyDescent="0.2">
      <c r="A55" t="s">
        <v>76</v>
      </c>
    </row>
    <row r="56" spans="1:1" x14ac:dyDescent="0.2">
      <c r="A56" t="s">
        <v>77</v>
      </c>
    </row>
    <row r="58" spans="1:1" x14ac:dyDescent="0.2">
      <c r="A58" t="s">
        <v>67</v>
      </c>
    </row>
    <row r="59" spans="1:1" x14ac:dyDescent="0.2">
      <c r="A59" t="s">
        <v>68</v>
      </c>
    </row>
    <row r="60" spans="1:1" x14ac:dyDescent="0.2">
      <c r="A60" t="s">
        <v>81</v>
      </c>
    </row>
    <row r="61" spans="1:1" x14ac:dyDescent="0.2">
      <c r="A61" t="s">
        <v>82</v>
      </c>
    </row>
    <row r="62" spans="1:1" x14ac:dyDescent="0.2">
      <c r="A62" t="s">
        <v>83</v>
      </c>
    </row>
    <row r="64" spans="1:1" x14ac:dyDescent="0.2">
      <c r="A64" t="s">
        <v>78</v>
      </c>
    </row>
    <row r="65" spans="1:1" x14ac:dyDescent="0.2">
      <c r="A65" t="s">
        <v>79</v>
      </c>
    </row>
    <row r="67" spans="1:1" x14ac:dyDescent="0.2">
      <c r="A67" t="s">
        <v>69</v>
      </c>
    </row>
    <row r="68" spans="1:1" x14ac:dyDescent="0.2">
      <c r="A68" t="s">
        <v>70</v>
      </c>
    </row>
    <row r="69" spans="1:1" x14ac:dyDescent="0.2">
      <c r="A69" t="s">
        <v>80</v>
      </c>
    </row>
    <row r="70" spans="1:1" x14ac:dyDescent="0.2">
      <c r="A70" t="s">
        <v>71</v>
      </c>
    </row>
    <row r="71" spans="1:1" x14ac:dyDescent="0.2">
      <c r="A71" t="s">
        <v>72</v>
      </c>
    </row>
    <row r="72" spans="1:1" x14ac:dyDescent="0.2">
      <c r="A72" t="s">
        <v>73</v>
      </c>
    </row>
  </sheetData>
  <mergeCells count="3">
    <mergeCell ref="A23:A24"/>
    <mergeCell ref="B23:B24"/>
    <mergeCell ref="C23:C24"/>
  </mergeCells>
  <phoneticPr fontId="3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I28" sqref="I28"/>
    </sheetView>
  </sheetViews>
  <sheetFormatPr baseColWidth="10" defaultRowHeight="16" x14ac:dyDescent="0.2"/>
  <sheetData>
    <row r="1" spans="1:9" ht="17" thickBot="1" x14ac:dyDescent="0.25">
      <c r="A1" s="7">
        <v>6100</v>
      </c>
      <c r="F1" s="7">
        <v>6100</v>
      </c>
      <c r="I1" s="7">
        <v>6100</v>
      </c>
    </row>
    <row r="2" spans="1:9" ht="17" thickBot="1" x14ac:dyDescent="0.25">
      <c r="A2" s="7">
        <v>8700</v>
      </c>
      <c r="F2" s="7">
        <v>8700</v>
      </c>
      <c r="I2" s="7">
        <v>8700</v>
      </c>
    </row>
    <row r="3" spans="1:9" ht="17" thickBot="1" x14ac:dyDescent="0.25">
      <c r="A3" s="7">
        <v>10350</v>
      </c>
      <c r="F3" s="7">
        <v>10350</v>
      </c>
      <c r="I3" s="7">
        <v>10350</v>
      </c>
    </row>
    <row r="4" spans="1:9" ht="17" thickBot="1" x14ac:dyDescent="0.25">
      <c r="A4" s="7">
        <v>10110</v>
      </c>
      <c r="F4" s="7">
        <v>10110</v>
      </c>
      <c r="I4" s="7">
        <v>10110</v>
      </c>
    </row>
    <row r="5" spans="1:9" ht="17" thickBot="1" x14ac:dyDescent="0.25">
      <c r="A5" s="7">
        <v>8500</v>
      </c>
      <c r="F5" s="7">
        <v>14000</v>
      </c>
      <c r="I5" s="7">
        <v>14000</v>
      </c>
    </row>
    <row r="6" spans="1:9" ht="17" thickBot="1" x14ac:dyDescent="0.25">
      <c r="A6" s="7">
        <v>5200</v>
      </c>
      <c r="F6" s="7">
        <v>5200</v>
      </c>
      <c r="I6" s="7">
        <v>5200</v>
      </c>
    </row>
    <row r="7" spans="1:9" ht="17" thickBot="1" x14ac:dyDescent="0.25">
      <c r="A7" s="10">
        <v>24970</v>
      </c>
      <c r="F7" s="10">
        <v>24970</v>
      </c>
      <c r="I7" s="10">
        <v>24970</v>
      </c>
    </row>
    <row r="8" spans="1:9" x14ac:dyDescent="0.2">
      <c r="A8" s="18">
        <v>20000</v>
      </c>
      <c r="F8" s="18">
        <v>10000</v>
      </c>
      <c r="I8" s="27">
        <v>12169</v>
      </c>
    </row>
    <row r="9" spans="1:9" ht="17" thickBot="1" x14ac:dyDescent="0.25">
      <c r="A9" s="10">
        <v>23870</v>
      </c>
      <c r="F9" s="10">
        <v>23870</v>
      </c>
      <c r="I9" s="28"/>
    </row>
    <row r="10" spans="1:9" ht="17" thickBot="1" x14ac:dyDescent="0.25">
      <c r="A10" s="10">
        <v>8000</v>
      </c>
      <c r="F10" s="10">
        <v>8000</v>
      </c>
      <c r="I10" s="10">
        <v>23870</v>
      </c>
    </row>
    <row r="11" spans="1:9" ht="17" thickBot="1" x14ac:dyDescent="0.25">
      <c r="A11" s="12">
        <v>3000</v>
      </c>
      <c r="F11" s="12">
        <v>10000</v>
      </c>
      <c r="I11" s="10">
        <v>8000</v>
      </c>
    </row>
    <row r="12" spans="1:9" ht="17" thickBot="1" x14ac:dyDescent="0.25">
      <c r="A12" s="7">
        <v>25770</v>
      </c>
      <c r="F12" s="7">
        <v>25770</v>
      </c>
      <c r="I12" s="12">
        <v>10000</v>
      </c>
    </row>
    <row r="13" spans="1:9" ht="17" thickBot="1" x14ac:dyDescent="0.25">
      <c r="A13" s="7">
        <v>3000</v>
      </c>
      <c r="F13" s="7">
        <v>3000</v>
      </c>
      <c r="I13" s="7">
        <v>25770</v>
      </c>
    </row>
    <row r="14" spans="1:9" ht="17" thickBot="1" x14ac:dyDescent="0.25">
      <c r="A14" s="7">
        <v>1665</v>
      </c>
      <c r="F14" s="7">
        <v>1665</v>
      </c>
      <c r="I14" s="7">
        <v>3000</v>
      </c>
    </row>
    <row r="15" spans="1:9" ht="17" thickBot="1" x14ac:dyDescent="0.25">
      <c r="A15" s="7">
        <v>6110</v>
      </c>
      <c r="F15" s="7">
        <v>6110</v>
      </c>
      <c r="I15" s="7">
        <v>1665</v>
      </c>
    </row>
    <row r="16" spans="1:9" ht="17" thickBot="1" x14ac:dyDescent="0.25">
      <c r="A16" s="16">
        <v>12500</v>
      </c>
      <c r="F16" s="16">
        <v>12500</v>
      </c>
      <c r="I16" s="7">
        <v>6110</v>
      </c>
    </row>
    <row r="17" spans="1:9" ht="17" thickBot="1" x14ac:dyDescent="0.25">
      <c r="A17" s="7">
        <v>1250</v>
      </c>
      <c r="F17" s="7">
        <v>1250</v>
      </c>
      <c r="I17" s="16">
        <v>12500</v>
      </c>
    </row>
    <row r="18" spans="1:9" ht="17" thickBot="1" x14ac:dyDescent="0.25">
      <c r="A18" s="17">
        <v>10000</v>
      </c>
      <c r="F18" s="17">
        <v>10000</v>
      </c>
      <c r="I18" s="7">
        <v>1250</v>
      </c>
    </row>
    <row r="19" spans="1:9" ht="17" thickBot="1" x14ac:dyDescent="0.25">
      <c r="A19" s="7">
        <v>1000</v>
      </c>
      <c r="F19" s="7">
        <v>1000</v>
      </c>
      <c r="I19" s="17">
        <v>10000</v>
      </c>
    </row>
    <row r="20" spans="1:9" ht="17" thickBot="1" x14ac:dyDescent="0.25">
      <c r="A20" s="7">
        <v>2500</v>
      </c>
      <c r="F20" s="7">
        <v>2500</v>
      </c>
      <c r="I20" s="7">
        <v>1000</v>
      </c>
    </row>
    <row r="21" spans="1:9" ht="17" thickBot="1" x14ac:dyDescent="0.25">
      <c r="A21" s="7">
        <v>2550</v>
      </c>
      <c r="F21" s="7">
        <v>2550</v>
      </c>
      <c r="I21" s="7">
        <v>2500</v>
      </c>
    </row>
    <row r="22" spans="1:9" ht="17" thickBot="1" x14ac:dyDescent="0.25">
      <c r="A22" s="7">
        <v>4670</v>
      </c>
      <c r="F22" s="7">
        <v>4670</v>
      </c>
      <c r="I22" s="7">
        <v>2550</v>
      </c>
    </row>
    <row r="23" spans="1:9" ht="17" thickBot="1" x14ac:dyDescent="0.25">
      <c r="A23" s="7">
        <v>4200</v>
      </c>
      <c r="D23">
        <v>221484</v>
      </c>
      <c r="F23" s="7">
        <v>4200</v>
      </c>
      <c r="I23" s="7">
        <v>4670</v>
      </c>
    </row>
    <row r="24" spans="1:9" ht="17" thickBot="1" x14ac:dyDescent="0.25">
      <c r="A24" s="7">
        <v>1800</v>
      </c>
      <c r="D24">
        <f>SUM(D23-A26)</f>
        <v>4669</v>
      </c>
      <c r="F24" s="7">
        <v>1800</v>
      </c>
      <c r="I24" s="7">
        <v>4200</v>
      </c>
    </row>
    <row r="25" spans="1:9" ht="17" thickBot="1" x14ac:dyDescent="0.25">
      <c r="A25" s="7">
        <v>11000</v>
      </c>
      <c r="F25" s="7">
        <v>11000</v>
      </c>
      <c r="I25" s="7">
        <v>1800</v>
      </c>
    </row>
    <row r="26" spans="1:9" ht="17" thickBot="1" x14ac:dyDescent="0.25">
      <c r="A26">
        <f>SUM(A1:A25)</f>
        <v>216815</v>
      </c>
      <c r="F26">
        <f>SUM(F1:F25)</f>
        <v>219315</v>
      </c>
      <c r="I26" s="7">
        <v>11000</v>
      </c>
    </row>
    <row r="27" spans="1:9" x14ac:dyDescent="0.2">
      <c r="I27">
        <f>SUM(I1:I26)</f>
        <v>221484</v>
      </c>
    </row>
    <row r="29" spans="1:9" x14ac:dyDescent="0.2">
      <c r="G29">
        <f>SUM(D23-F26)</f>
        <v>2169</v>
      </c>
    </row>
  </sheetData>
  <mergeCells count="1"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Microsoft Office User</cp:lastModifiedBy>
  <cp:lastPrinted>2014-10-05T09:57:38Z</cp:lastPrinted>
  <dcterms:created xsi:type="dcterms:W3CDTF">2014-10-05T09:57:06Z</dcterms:created>
  <dcterms:modified xsi:type="dcterms:W3CDTF">2019-09-27T13:07:26Z</dcterms:modified>
</cp:coreProperties>
</file>